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WIN-OP2CLJJ7J0L\kyouyu\商工会\厚生事業(生活習慣病健診）\R06年度健診\ホームページ掲載\"/>
    </mc:Choice>
  </mc:AlternateContent>
  <xr:revisionPtr revIDLastSave="0" documentId="13_ncr:1_{995BF512-CF0E-4D1D-A348-1F5F63DE12CB}" xr6:coauthVersionLast="47" xr6:coauthVersionMax="47" xr10:uidLastSave="{00000000-0000-0000-0000-000000000000}"/>
  <bookViews>
    <workbookView xWindow="20370" yWindow="-4815" windowWidth="29040" windowHeight="16440" xr2:uid="{00000000-000D-0000-FFFF-FFFF00000000}"/>
  </bookViews>
  <sheets>
    <sheet name="健診申込フォーム" sheetId="2" r:id="rId1"/>
    <sheet name="オプションフォーム" sheetId="3" r:id="rId2"/>
  </sheets>
  <definedNames>
    <definedName name="_xlnm._FilterDatabase" localSheetId="0" hidden="1">健診申込フォーム!$A$6:$N$26</definedName>
    <definedName name="_xlnm.Print_Titles" localSheetId="1">オプションフォーム!$6:$8</definedName>
    <definedName name="_xlnm.Print_Titles" localSheetId="0">健診申込フォーム!$6:$9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M26" i="3"/>
  <c r="L26" i="3"/>
  <c r="K26" i="3"/>
  <c r="J26" i="3"/>
  <c r="I26" i="3"/>
  <c r="H26" i="3"/>
  <c r="G26" i="3"/>
  <c r="F26" i="3"/>
  <c r="E26" i="3"/>
  <c r="D26" i="3"/>
  <c r="N26" i="3"/>
  <c r="O10" i="3"/>
  <c r="G27" i="2"/>
  <c r="F27" i="2"/>
  <c r="L27" i="2"/>
  <c r="C12" i="2"/>
  <c r="C13" i="2"/>
  <c r="C14" i="2"/>
  <c r="C15" i="2"/>
  <c r="C15" i="3"/>
  <c r="C16" i="3"/>
  <c r="C14" i="3"/>
  <c r="C22" i="2"/>
  <c r="C17" i="3"/>
  <c r="C17" i="2"/>
  <c r="C19" i="3"/>
  <c r="C18" i="2"/>
  <c r="C23" i="3"/>
  <c r="C20" i="2"/>
  <c r="C26" i="2"/>
  <c r="C25" i="3"/>
  <c r="C20" i="3"/>
  <c r="C24" i="2"/>
  <c r="C21" i="3"/>
  <c r="C19" i="2"/>
  <c r="C22" i="3"/>
  <c r="C25" i="2"/>
  <c r="C24" i="3"/>
  <c r="C10" i="3"/>
  <c r="C21" i="2"/>
  <c r="C16" i="2"/>
  <c r="C18" i="3"/>
  <c r="C11" i="2"/>
  <c r="C12" i="3"/>
  <c r="C11" i="3"/>
  <c r="C23" i="2"/>
  <c r="O26" i="3" l="1"/>
  <c r="N2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7" authorId="0" shapeId="0" xr:uid="{9D7E8F6B-9273-4EB2-AEA6-FD8CE57CF75B}">
      <text>
        <r>
          <rPr>
            <b/>
            <sz val="10"/>
            <color indexed="81"/>
            <rFont val="MS P ゴシック"/>
            <family val="3"/>
            <charset val="128"/>
          </rPr>
          <t>自動入力の関数が入っています
うまくいかないときは削除して入力してください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6" authorId="0" shapeId="0" xr:uid="{37EE39B6-645C-4917-9773-BD487F67FB93}">
      <text>
        <r>
          <rPr>
            <b/>
            <sz val="10"/>
            <color indexed="81"/>
            <rFont val="MS P ゴシック"/>
            <family val="3"/>
            <charset val="128"/>
          </rPr>
          <t>自動入力の関数が入っています
うまくいかないときは削除して入力してください</t>
        </r>
      </text>
    </comment>
  </commentList>
</comments>
</file>

<file path=xl/sharedStrings.xml><?xml version="1.0" encoding="utf-8"?>
<sst xmlns="http://schemas.openxmlformats.org/spreadsheetml/2006/main" count="46" uniqueCount="39">
  <si>
    <t>例</t>
    <rPh sb="0" eb="1">
      <t>レイ</t>
    </rPh>
    <phoneticPr fontId="1"/>
  </si>
  <si>
    <t>甲状腺検査</t>
    <rPh sb="3" eb="5">
      <t>ケンサ</t>
    </rPh>
    <phoneticPr fontId="1"/>
  </si>
  <si>
    <t>肝炎検査</t>
    <rPh sb="0" eb="2">
      <t>カンエン</t>
    </rPh>
    <rPh sb="2" eb="4">
      <t>ケンサ</t>
    </rPh>
    <phoneticPr fontId="1"/>
  </si>
  <si>
    <t>男性セット</t>
    <rPh sb="0" eb="2">
      <t>ダンセイ</t>
    </rPh>
    <phoneticPr fontId="1"/>
  </si>
  <si>
    <t>女性セット</t>
    <rPh sb="0" eb="2">
      <t>ジョセイ</t>
    </rPh>
    <phoneticPr fontId="1"/>
  </si>
  <si>
    <t>アレルギー検査</t>
    <rPh sb="5" eb="7">
      <t>ケンサ</t>
    </rPh>
    <phoneticPr fontId="1"/>
  </si>
  <si>
    <t>MCIｽｸﾘｰﾆﾝｸﾞ検査</t>
    <rPh sb="11" eb="13">
      <t>ケンサ</t>
    </rPh>
    <phoneticPr fontId="1"/>
  </si>
  <si>
    <t>腸内フローラ</t>
    <phoneticPr fontId="1"/>
  </si>
  <si>
    <t>〇</t>
  </si>
  <si>
    <t>個別申し込み項目：希望する検査項目に”○”を入れてください。</t>
    <phoneticPr fontId="1"/>
  </si>
  <si>
    <t>脳梗塞・心筋梗塞
のリスク検査</t>
    <phoneticPr fontId="1"/>
  </si>
  <si>
    <t>生年月日</t>
    <phoneticPr fontId="1"/>
  </si>
  <si>
    <t>合計金額
(自動計算)</t>
    <rPh sb="0" eb="4">
      <t>ゴウケイキンガク</t>
    </rPh>
    <rPh sb="6" eb="10">
      <t>ジドウケイサン</t>
    </rPh>
    <phoneticPr fontId="1"/>
  </si>
  <si>
    <t>ﾌﾘｶﾞﾅ
(自動入力)</t>
    <rPh sb="7" eb="11">
      <t>ジドウニュウリョク</t>
    </rPh>
    <phoneticPr fontId="1"/>
  </si>
  <si>
    <t>名　前</t>
    <phoneticPr fontId="1"/>
  </si>
  <si>
    <t>性　別</t>
    <phoneticPr fontId="1"/>
  </si>
  <si>
    <t>胃検査</t>
    <rPh sb="0" eb="3">
      <t>イケンサ</t>
    </rPh>
    <phoneticPr fontId="1"/>
  </si>
  <si>
    <t>CA125</t>
    <phoneticPr fontId="1"/>
  </si>
  <si>
    <t>高感度PSA</t>
    <rPh sb="0" eb="3">
      <t>コウカンド</t>
    </rPh>
    <phoneticPr fontId="1"/>
  </si>
  <si>
    <t>胃部Ｘ線</t>
    <rPh sb="0" eb="1">
      <t>イ</t>
    </rPh>
    <rPh sb="1" eb="2">
      <t>ブ</t>
    </rPh>
    <rPh sb="3" eb="4">
      <t>セン</t>
    </rPh>
    <phoneticPr fontId="1"/>
  </si>
  <si>
    <t>乳がん検査</t>
    <rPh sb="0" eb="1">
      <t>ニュウ</t>
    </rPh>
    <rPh sb="3" eb="5">
      <t>ケンサ</t>
    </rPh>
    <phoneticPr fontId="1"/>
  </si>
  <si>
    <t>坂戸　花子</t>
    <rPh sb="0" eb="2">
      <t>サカド</t>
    </rPh>
    <rPh sb="3" eb="5">
      <t>ハナコ</t>
    </rPh>
    <phoneticPr fontId="1"/>
  </si>
  <si>
    <t>女</t>
    <rPh sb="0" eb="1">
      <t>オンナ</t>
    </rPh>
    <phoneticPr fontId="1"/>
  </si>
  <si>
    <t>金額</t>
    <rPh sb="0" eb="2">
      <t>キンガク</t>
    </rPh>
    <phoneticPr fontId="1"/>
  </si>
  <si>
    <t>乳がん日時</t>
    <rPh sb="0" eb="1">
      <t>ニュウ</t>
    </rPh>
    <rPh sb="3" eb="5">
      <t>ニチジ</t>
    </rPh>
    <phoneticPr fontId="1"/>
  </si>
  <si>
    <t>〇</t>
    <phoneticPr fontId="1"/>
  </si>
  <si>
    <t>住所：</t>
    <rPh sb="0" eb="2">
      <t>ジュウショ</t>
    </rPh>
    <phoneticPr fontId="1"/>
  </si>
  <si>
    <t>事業所名：</t>
    <rPh sb="0" eb="4">
      <t>ジギョウショメイ</t>
    </rPh>
    <phoneticPr fontId="1"/>
  </si>
  <si>
    <t>ご担当者：</t>
    <rPh sb="1" eb="4">
      <t>タントウシャ</t>
    </rPh>
    <phoneticPr fontId="1"/>
  </si>
  <si>
    <t>電話番号：</t>
    <rPh sb="0" eb="4">
      <t>デンワバンゴウ</t>
    </rPh>
    <phoneticPr fontId="1"/>
  </si>
  <si>
    <t>スタッフ記入欄</t>
    <rPh sb="4" eb="7">
      <t>キニュウラン</t>
    </rPh>
    <phoneticPr fontId="1"/>
  </si>
  <si>
    <t>○</t>
  </si>
  <si>
    <t>第一　希望日</t>
    <rPh sb="0" eb="2">
      <t>ダイイチ</t>
    </rPh>
    <rPh sb="3" eb="6">
      <t>キボウビ</t>
    </rPh>
    <rPh sb="5" eb="6">
      <t>ニチ</t>
    </rPh>
    <phoneticPr fontId="1"/>
  </si>
  <si>
    <r>
      <t>第</t>
    </r>
    <r>
      <rPr>
        <b/>
        <sz val="10"/>
        <rFont val="Microsoft YaHei"/>
        <family val="3"/>
        <charset val="134"/>
      </rPr>
      <t>二　</t>
    </r>
    <r>
      <rPr>
        <b/>
        <sz val="10"/>
        <rFont val="HG丸ｺﾞｼｯｸM-PRO"/>
        <family val="3"/>
        <charset val="128"/>
      </rPr>
      <t>希望日</t>
    </r>
    <rPh sb="0" eb="2">
      <t>ダイニ</t>
    </rPh>
    <rPh sb="3" eb="5">
      <t>キボウ</t>
    </rPh>
    <rPh sb="5" eb="6">
      <t>ニチ</t>
    </rPh>
    <phoneticPr fontId="1"/>
  </si>
  <si>
    <r>
      <t>第</t>
    </r>
    <r>
      <rPr>
        <b/>
        <sz val="10"/>
        <rFont val="Microsoft YaHei"/>
        <family val="3"/>
        <charset val="134"/>
      </rPr>
      <t>三　</t>
    </r>
    <r>
      <rPr>
        <b/>
        <sz val="10"/>
        <rFont val="HG丸ｺﾞｼｯｸM-PRO"/>
        <family val="3"/>
        <charset val="128"/>
      </rPr>
      <t>希望日</t>
    </r>
    <rPh sb="0" eb="2">
      <t>ダイサン</t>
    </rPh>
    <rPh sb="3" eb="5">
      <t>キボウ</t>
    </rPh>
    <rPh sb="5" eb="6">
      <t>ニチ</t>
    </rPh>
    <phoneticPr fontId="1"/>
  </si>
  <si>
    <t>大腸がん</t>
    <rPh sb="0" eb="2">
      <t>ダイチョウ</t>
    </rPh>
    <phoneticPr fontId="1"/>
  </si>
  <si>
    <t>坂戸健康管理センターオプション検査</t>
    <rPh sb="0" eb="6">
      <t>サカドケンコウカンリ</t>
    </rPh>
    <rPh sb="15" eb="17">
      <t>ケンサ</t>
    </rPh>
    <phoneticPr fontId="1"/>
  </si>
  <si>
    <t>坂戸市商工会　生活習慣病予防健診申込用紙</t>
    <rPh sb="0" eb="6">
      <t>サカドシショウコウカイ</t>
    </rPh>
    <rPh sb="7" eb="16">
      <t>セイカツシュウカンビョウヨボウケンシン</t>
    </rPh>
    <rPh sb="16" eb="20">
      <t>モウシコミヨウシ</t>
    </rPh>
    <phoneticPr fontId="1"/>
  </si>
  <si>
    <t>坂戸市商工会　オプション検査申込用紙</t>
    <rPh sb="0" eb="6">
      <t>サカドシショウコウカイ</t>
    </rPh>
    <rPh sb="12" eb="14">
      <t>ケンサ</t>
    </rPh>
    <rPh sb="14" eb="18">
      <t>モウシコミヨウシ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</si>
</sst>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411]ge\.m\.d;@"/>
    <numFmt numFmtId="177" formatCode="[$¥-411]#,##0;[$¥-411]#,##0"/>
    <numFmt numFmtId="178" formatCode="&quot;¥&quot;#,##0_);[Red]\(&quot;¥&quot;#,##0\)"/>
    <numFmt numFmtId="179" formatCode="#,##0_);\(#,##0\)"/>
    <numFmt numFmtId="180" formatCode="0&quot;件&quot;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u/>
      <sz val="2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26"/>
      <name val="HG丸ｺﾞｼｯｸM-PRO"/>
      <family val="3"/>
      <charset val="128"/>
    </font>
    <font>
      <u/>
      <sz val="2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9"/>
      <color rgb="FF00000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color indexed="81"/>
      <name val="MS P ゴシック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name val="Microsoft YaHei"/>
      <family val="3"/>
      <charset val="134"/>
    </font>
    <font>
      <u/>
      <sz val="12"/>
      <name val="HG丸ｺﾞｼｯｸM-PRO"/>
      <family val="3"/>
      <charset val="128"/>
    </font>
    <font>
      <b/>
      <sz val="8"/>
      <color rgb="FF00000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 tint="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1" tint="4.9989318521683403E-2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56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179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2" fillId="2" borderId="8" xfId="0" applyFont="1" applyFill="1" applyBorder="1" applyAlignment="1">
      <alignment horizontal="center" vertical="center" shrinkToFit="1"/>
    </xf>
    <xf numFmtId="177" fontId="12" fillId="2" borderId="12" xfId="0" applyNumberFormat="1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 applyAlignment="1">
      <alignment horizontal="center" vertical="center"/>
    </xf>
    <xf numFmtId="6" fontId="13" fillId="3" borderId="4" xfId="1" applyFont="1" applyFill="1" applyBorder="1" applyAlignment="1">
      <alignment horizontal="right" vertical="center"/>
    </xf>
    <xf numFmtId="180" fontId="2" fillId="0" borderId="0" xfId="0" applyNumberFormat="1" applyFont="1" applyAlignment="1">
      <alignment horizontal="center" vertical="center"/>
    </xf>
    <xf numFmtId="178" fontId="16" fillId="0" borderId="11" xfId="0" applyNumberFormat="1" applyFont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57" fontId="15" fillId="3" borderId="1" xfId="0" applyNumberFormat="1" applyFont="1" applyFill="1" applyBorder="1" applyAlignment="1">
      <alignment horizontal="center" vertical="center"/>
    </xf>
    <xf numFmtId="179" fontId="15" fillId="3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57" fontId="15" fillId="0" borderId="2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5" fillId="0" borderId="13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13" fillId="3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13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6" fontId="4" fillId="0" borderId="1" xfId="0" applyNumberFormat="1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/>
    </xf>
    <xf numFmtId="179" fontId="16" fillId="0" borderId="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16" fillId="0" borderId="7" xfId="0" applyNumberFormat="1" applyFont="1" applyBorder="1" applyAlignment="1">
      <alignment horizontal="center" vertical="center" shrinkToFit="1"/>
    </xf>
    <xf numFmtId="176" fontId="16" fillId="0" borderId="6" xfId="0" applyNumberFormat="1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6" xfId="0" applyFont="1" applyBorder="1" applyAlignment="1">
      <alignment horizontal="center" vertical="center" wrapText="1" shrinkToFit="1"/>
    </xf>
    <xf numFmtId="176" fontId="16" fillId="0" borderId="7" xfId="0" applyNumberFormat="1" applyFont="1" applyBorder="1" applyAlignment="1">
      <alignment horizontal="center" vertical="center" wrapText="1" shrinkToFit="1"/>
    </xf>
    <xf numFmtId="176" fontId="16" fillId="0" borderId="6" xfId="0" applyNumberFormat="1" applyFont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69474</xdr:colOff>
      <xdr:row>0</xdr:row>
      <xdr:rowOff>86286</xdr:rowOff>
    </xdr:from>
    <xdr:to>
      <xdr:col>1</xdr:col>
      <xdr:colOff>649940</xdr:colOff>
      <xdr:row>2</xdr:row>
      <xdr:rowOff>67234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F890F6-FAE9-7160-5F2F-B009A7848DD4}"/>
            </a:ext>
          </a:extLst>
        </xdr:cNvPr>
        <xdr:cNvSpPr txBox="1"/>
      </xdr:nvSpPr>
      <xdr:spPr>
        <a:xfrm>
          <a:off x="372033" y="86286"/>
          <a:ext cx="580466" cy="51883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134470</xdr:colOff>
      <xdr:row>0</xdr:row>
      <xdr:rowOff>89647</xdr:rowOff>
    </xdr:from>
    <xdr:to>
      <xdr:col>1</xdr:col>
      <xdr:colOff>1187823</xdr:colOff>
      <xdr:row>2</xdr:row>
      <xdr:rowOff>100853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430ED9-2272-483C-9EAA-27B3ED90FBF3}"/>
            </a:ext>
          </a:extLst>
        </xdr:cNvPr>
        <xdr:cNvSpPr txBox="1"/>
      </xdr:nvSpPr>
      <xdr:spPr>
        <a:xfrm>
          <a:off x="437029" y="89647"/>
          <a:ext cx="1053353" cy="44823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</a:t>
          </a:r>
          <a:r>
            <a:rPr kumimoji="1" lang="en-US" altLang="ja-JP" sz="2000" kern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-2</a:t>
          </a:r>
          <a:endParaRPr kumimoji="1" lang="ja-JP" altLang="en-US" sz="2000" kern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B779-AB62-4356-A502-E57EE9EE1207}">
  <dimension ref="A1:N34"/>
  <sheetViews>
    <sheetView tabSelected="1" zoomScale="85" zoomScaleNormal="85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" defaultRowHeight="16.5" customHeight="1"/>
  <cols>
    <col min="1" max="1" width="4" style="30" customWidth="1"/>
    <col min="2" max="3" width="14.25" style="1" customWidth="1"/>
    <col min="4" max="4" width="8.375" style="1" customWidth="1"/>
    <col min="5" max="5" width="12.25" style="1" customWidth="1"/>
    <col min="6" max="7" width="9.75" style="1" customWidth="1"/>
    <col min="8" max="10" width="7.625" style="1" customWidth="1"/>
    <col min="11" max="11" width="16" style="1" customWidth="1"/>
    <col min="12" max="12" width="10.375" style="1" customWidth="1"/>
    <col min="13" max="13" width="14" style="1" customWidth="1"/>
    <col min="14" max="14" width="10.375" style="9" customWidth="1"/>
    <col min="15" max="16384" width="9" style="1"/>
  </cols>
  <sheetData>
    <row r="1" spans="1:14" ht="16.5" customHeight="1">
      <c r="C1" s="51" t="s">
        <v>37</v>
      </c>
      <c r="D1" s="51"/>
      <c r="E1" s="51"/>
      <c r="F1" s="51"/>
      <c r="G1" s="51"/>
      <c r="H1" s="51"/>
      <c r="I1" s="51"/>
      <c r="J1" s="51"/>
      <c r="K1" s="51"/>
      <c r="L1" s="51"/>
    </row>
    <row r="2" spans="1:14" ht="25.5" customHeight="1"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10.5" customHeight="1"/>
    <row r="4" spans="1:14" ht="16.5" customHeight="1">
      <c r="B4" s="11" t="s">
        <v>27</v>
      </c>
      <c r="F4" s="11" t="s">
        <v>28</v>
      </c>
    </row>
    <row r="5" spans="1:14" ht="16.5" customHeight="1">
      <c r="B5" s="11" t="s">
        <v>26</v>
      </c>
      <c r="F5" s="11" t="s">
        <v>29</v>
      </c>
    </row>
    <row r="6" spans="1:14" ht="5.25" customHeight="1">
      <c r="B6" s="7"/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10"/>
    </row>
    <row r="7" spans="1:14" s="11" customFormat="1" ht="16.5" customHeight="1">
      <c r="A7" s="54"/>
      <c r="B7" s="55" t="s">
        <v>14</v>
      </c>
      <c r="C7" s="57" t="s">
        <v>13</v>
      </c>
      <c r="D7" s="55" t="s">
        <v>15</v>
      </c>
      <c r="E7" s="58" t="s">
        <v>11</v>
      </c>
      <c r="F7" s="60" t="s">
        <v>35</v>
      </c>
      <c r="G7" s="60" t="s">
        <v>19</v>
      </c>
      <c r="H7" s="62" t="s">
        <v>32</v>
      </c>
      <c r="I7" s="62" t="s">
        <v>33</v>
      </c>
      <c r="J7" s="62" t="s">
        <v>34</v>
      </c>
      <c r="K7" s="62" t="s">
        <v>30</v>
      </c>
      <c r="L7" s="60" t="s">
        <v>20</v>
      </c>
      <c r="M7" s="64" t="s">
        <v>24</v>
      </c>
      <c r="N7" s="52" t="s">
        <v>23</v>
      </c>
    </row>
    <row r="8" spans="1:14" s="11" customFormat="1" ht="16.5" customHeight="1">
      <c r="A8" s="54"/>
      <c r="B8" s="55"/>
      <c r="C8" s="55"/>
      <c r="D8" s="55"/>
      <c r="E8" s="58"/>
      <c r="F8" s="61"/>
      <c r="G8" s="61"/>
      <c r="H8" s="63"/>
      <c r="I8" s="63"/>
      <c r="J8" s="63"/>
      <c r="K8" s="63"/>
      <c r="L8" s="61"/>
      <c r="M8" s="65"/>
      <c r="N8" s="53"/>
    </row>
    <row r="9" spans="1:14" s="12" customFormat="1" ht="16.5" customHeight="1">
      <c r="A9" s="54"/>
      <c r="B9" s="55"/>
      <c r="C9" s="55"/>
      <c r="D9" s="55"/>
      <c r="E9" s="58"/>
      <c r="F9" s="61"/>
      <c r="G9" s="61"/>
      <c r="H9" s="63"/>
      <c r="I9" s="63"/>
      <c r="J9" s="63"/>
      <c r="K9" s="63"/>
      <c r="L9" s="61"/>
      <c r="M9" s="65"/>
      <c r="N9" s="53"/>
    </row>
    <row r="10" spans="1:14" s="12" customFormat="1" ht="16.5" customHeight="1">
      <c r="A10" s="54"/>
      <c r="B10" s="56"/>
      <c r="C10" s="56"/>
      <c r="D10" s="56"/>
      <c r="E10" s="59"/>
      <c r="F10" s="19">
        <v>1700</v>
      </c>
      <c r="G10" s="19">
        <v>7700</v>
      </c>
      <c r="H10" s="63"/>
      <c r="I10" s="63"/>
      <c r="J10" s="63"/>
      <c r="K10" s="63"/>
      <c r="L10" s="19">
        <v>4600</v>
      </c>
      <c r="M10" s="65"/>
      <c r="N10" s="53"/>
    </row>
    <row r="11" spans="1:14" s="13" customFormat="1" ht="21" customHeight="1">
      <c r="A11" s="32" t="s">
        <v>0</v>
      </c>
      <c r="B11" s="20" t="s">
        <v>21</v>
      </c>
      <c r="C11" s="42" t="str">
        <f t="shared" ref="C11:C26" si="0">PHONETIC(B11)</f>
        <v>サカド　ハナコ</v>
      </c>
      <c r="D11" s="20" t="s">
        <v>22</v>
      </c>
      <c r="E11" s="21">
        <v>27395</v>
      </c>
      <c r="F11" s="22" t="s">
        <v>31</v>
      </c>
      <c r="G11" s="21" t="s">
        <v>31</v>
      </c>
      <c r="H11" s="21"/>
      <c r="I11" s="21"/>
      <c r="J11" s="21"/>
      <c r="K11" s="23"/>
      <c r="L11" s="21" t="s">
        <v>31</v>
      </c>
      <c r="M11" s="22"/>
      <c r="N11" s="24">
        <f>IF(ISTEXT(B11),9454)+IF(SUMIF(F11:G11,"○",$F$10:$G$10)&lt;&gt;0,SUMIF(F11:G11,"○",$F$10:$G$10))+IF(SUMIF(L11:L11,"○",$L$10:$L$10)&lt;&gt;0,SUMIF(L11:L11,"○",$L$10:$L$10))</f>
        <v>23454</v>
      </c>
    </row>
    <row r="12" spans="1:14" s="13" customFormat="1" ht="22.5" customHeight="1">
      <c r="A12" s="31">
        <v>1</v>
      </c>
      <c r="B12" s="25"/>
      <c r="C12" s="42" t="str">
        <f t="shared" si="0"/>
        <v/>
      </c>
      <c r="D12" s="25"/>
      <c r="E12" s="26"/>
      <c r="F12" s="26"/>
      <c r="G12" s="26"/>
      <c r="H12" s="26"/>
      <c r="I12" s="26"/>
      <c r="J12" s="26"/>
      <c r="K12" s="27"/>
      <c r="L12" s="28"/>
      <c r="M12" s="28"/>
      <c r="N12" s="24">
        <f t="shared" ref="N12:N26" si="1">IF(ISTEXT(B12),9454)+IF(SUMIF(F12:L12,"○",$F$10:$L$10)&lt;&gt;0,SUMIF(F12:L12,"○",$F$10:$L$10))</f>
        <v>0</v>
      </c>
    </row>
    <row r="13" spans="1:14" s="13" customFormat="1" ht="22.5" customHeight="1">
      <c r="A13" s="31">
        <v>2</v>
      </c>
      <c r="B13" s="25"/>
      <c r="C13" s="42" t="str">
        <f t="shared" si="0"/>
        <v/>
      </c>
      <c r="D13" s="25"/>
      <c r="E13" s="28"/>
      <c r="F13" s="26"/>
      <c r="G13" s="26"/>
      <c r="H13" s="26"/>
      <c r="I13" s="26"/>
      <c r="J13" s="26"/>
      <c r="K13" s="27"/>
      <c r="L13" s="28"/>
      <c r="M13" s="28"/>
      <c r="N13" s="24">
        <f t="shared" si="1"/>
        <v>0</v>
      </c>
    </row>
    <row r="14" spans="1:14" s="13" customFormat="1" ht="22.5" customHeight="1">
      <c r="A14" s="31">
        <v>3</v>
      </c>
      <c r="B14" s="25"/>
      <c r="C14" s="42" t="str">
        <f t="shared" si="0"/>
        <v/>
      </c>
      <c r="D14" s="25"/>
      <c r="E14" s="28"/>
      <c r="F14" s="26"/>
      <c r="G14" s="26"/>
      <c r="H14" s="26"/>
      <c r="I14" s="26"/>
      <c r="J14" s="26"/>
      <c r="K14" s="27"/>
      <c r="L14" s="28"/>
      <c r="M14" s="28"/>
      <c r="N14" s="24">
        <f t="shared" si="1"/>
        <v>0</v>
      </c>
    </row>
    <row r="15" spans="1:14" s="13" customFormat="1" ht="22.5" customHeight="1">
      <c r="A15" s="31">
        <v>4</v>
      </c>
      <c r="B15" s="25"/>
      <c r="C15" s="42" t="str">
        <f t="shared" si="0"/>
        <v/>
      </c>
      <c r="D15" s="25"/>
      <c r="E15" s="28"/>
      <c r="F15" s="26"/>
      <c r="G15" s="26"/>
      <c r="H15" s="26"/>
      <c r="I15" s="26"/>
      <c r="J15" s="26"/>
      <c r="K15" s="27"/>
      <c r="L15" s="28"/>
      <c r="M15" s="28"/>
      <c r="N15" s="24">
        <f t="shared" si="1"/>
        <v>0</v>
      </c>
    </row>
    <row r="16" spans="1:14" s="13" customFormat="1" ht="22.5" customHeight="1">
      <c r="A16" s="31">
        <v>5</v>
      </c>
      <c r="B16" s="25"/>
      <c r="C16" s="42" t="str">
        <f t="shared" si="0"/>
        <v/>
      </c>
      <c r="D16" s="25"/>
      <c r="E16" s="28"/>
      <c r="F16" s="26"/>
      <c r="G16" s="26"/>
      <c r="H16" s="26"/>
      <c r="I16" s="26"/>
      <c r="J16" s="26"/>
      <c r="K16" s="27"/>
      <c r="L16" s="28"/>
      <c r="M16" s="28"/>
      <c r="N16" s="24">
        <f t="shared" si="1"/>
        <v>0</v>
      </c>
    </row>
    <row r="17" spans="1:14" s="13" customFormat="1" ht="22.5" customHeight="1">
      <c r="A17" s="31">
        <v>6</v>
      </c>
      <c r="B17" s="25"/>
      <c r="C17" s="42" t="str">
        <f t="shared" si="0"/>
        <v/>
      </c>
      <c r="D17" s="25"/>
      <c r="E17" s="28"/>
      <c r="F17" s="26"/>
      <c r="G17" s="26"/>
      <c r="H17" s="26"/>
      <c r="I17" s="26"/>
      <c r="J17" s="26"/>
      <c r="K17" s="27"/>
      <c r="L17" s="28"/>
      <c r="M17" s="28"/>
      <c r="N17" s="24">
        <f t="shared" si="1"/>
        <v>0</v>
      </c>
    </row>
    <row r="18" spans="1:14" s="13" customFormat="1" ht="22.5" customHeight="1">
      <c r="A18" s="31">
        <v>7</v>
      </c>
      <c r="B18" s="25"/>
      <c r="C18" s="42" t="str">
        <f t="shared" si="0"/>
        <v/>
      </c>
      <c r="D18" s="25"/>
      <c r="E18" s="28"/>
      <c r="F18" s="26"/>
      <c r="G18" s="26"/>
      <c r="H18" s="26"/>
      <c r="I18" s="26"/>
      <c r="J18" s="26"/>
      <c r="K18" s="27"/>
      <c r="L18" s="28"/>
      <c r="M18" s="28"/>
      <c r="N18" s="24">
        <f t="shared" si="1"/>
        <v>0</v>
      </c>
    </row>
    <row r="19" spans="1:14" s="13" customFormat="1" ht="22.5" customHeight="1">
      <c r="A19" s="31">
        <v>8</v>
      </c>
      <c r="B19" s="25"/>
      <c r="C19" s="42" t="str">
        <f t="shared" si="0"/>
        <v/>
      </c>
      <c r="D19" s="25"/>
      <c r="E19" s="28"/>
      <c r="F19" s="26"/>
      <c r="G19" s="26"/>
      <c r="H19" s="26"/>
      <c r="I19" s="26"/>
      <c r="J19" s="26"/>
      <c r="K19" s="27"/>
      <c r="L19" s="28"/>
      <c r="M19" s="28"/>
      <c r="N19" s="24">
        <f t="shared" si="1"/>
        <v>0</v>
      </c>
    </row>
    <row r="20" spans="1:14" s="13" customFormat="1" ht="22.5" customHeight="1">
      <c r="A20" s="31">
        <v>9</v>
      </c>
      <c r="B20" s="25"/>
      <c r="C20" s="42" t="str">
        <f t="shared" si="0"/>
        <v/>
      </c>
      <c r="D20" s="25"/>
      <c r="E20" s="28"/>
      <c r="F20" s="26"/>
      <c r="G20" s="26"/>
      <c r="H20" s="26"/>
      <c r="I20" s="26"/>
      <c r="J20" s="26"/>
      <c r="K20" s="27"/>
      <c r="L20" s="28"/>
      <c r="M20" s="28"/>
      <c r="N20" s="24">
        <f t="shared" si="1"/>
        <v>0</v>
      </c>
    </row>
    <row r="21" spans="1:14" s="13" customFormat="1" ht="22.5" customHeight="1">
      <c r="A21" s="31">
        <v>10</v>
      </c>
      <c r="B21" s="25"/>
      <c r="C21" s="42" t="str">
        <f t="shared" si="0"/>
        <v/>
      </c>
      <c r="D21" s="25"/>
      <c r="E21" s="28"/>
      <c r="F21" s="26"/>
      <c r="G21" s="26"/>
      <c r="H21" s="26"/>
      <c r="I21" s="26"/>
      <c r="J21" s="26"/>
      <c r="K21" s="27"/>
      <c r="L21" s="28"/>
      <c r="M21" s="28"/>
      <c r="N21" s="24">
        <f t="shared" si="1"/>
        <v>0</v>
      </c>
    </row>
    <row r="22" spans="1:14" s="13" customFormat="1" ht="22.5" customHeight="1">
      <c r="A22" s="31">
        <v>11</v>
      </c>
      <c r="B22" s="25"/>
      <c r="C22" s="42" t="str">
        <f t="shared" si="0"/>
        <v/>
      </c>
      <c r="D22" s="25"/>
      <c r="E22" s="28"/>
      <c r="F22" s="26"/>
      <c r="G22" s="26"/>
      <c r="H22" s="26"/>
      <c r="I22" s="26"/>
      <c r="J22" s="26"/>
      <c r="K22" s="27"/>
      <c r="L22" s="28"/>
      <c r="M22" s="28"/>
      <c r="N22" s="24">
        <f t="shared" si="1"/>
        <v>0</v>
      </c>
    </row>
    <row r="23" spans="1:14" s="13" customFormat="1" ht="22.5" customHeight="1">
      <c r="A23" s="31">
        <v>12</v>
      </c>
      <c r="B23" s="25"/>
      <c r="C23" s="42" t="str">
        <f t="shared" si="0"/>
        <v/>
      </c>
      <c r="D23" s="25"/>
      <c r="E23" s="28"/>
      <c r="F23" s="26"/>
      <c r="G23" s="26"/>
      <c r="H23" s="26"/>
      <c r="I23" s="26"/>
      <c r="J23" s="26"/>
      <c r="K23" s="27"/>
      <c r="L23" s="28"/>
      <c r="M23" s="28"/>
      <c r="N23" s="24">
        <f t="shared" si="1"/>
        <v>0</v>
      </c>
    </row>
    <row r="24" spans="1:14" s="13" customFormat="1" ht="22.5" customHeight="1">
      <c r="A24" s="31">
        <v>13</v>
      </c>
      <c r="B24" s="25"/>
      <c r="C24" s="42" t="str">
        <f t="shared" si="0"/>
        <v/>
      </c>
      <c r="D24" s="25"/>
      <c r="E24" s="28"/>
      <c r="F24" s="26"/>
      <c r="G24" s="26"/>
      <c r="H24" s="26"/>
      <c r="I24" s="26"/>
      <c r="J24" s="26"/>
      <c r="K24" s="27"/>
      <c r="L24" s="28"/>
      <c r="M24" s="28"/>
      <c r="N24" s="24">
        <f t="shared" si="1"/>
        <v>0</v>
      </c>
    </row>
    <row r="25" spans="1:14" s="13" customFormat="1" ht="22.5" customHeight="1">
      <c r="A25" s="31">
        <v>14</v>
      </c>
      <c r="B25" s="25"/>
      <c r="C25" s="42" t="str">
        <f t="shared" si="0"/>
        <v/>
      </c>
      <c r="D25" s="25"/>
      <c r="E25" s="28"/>
      <c r="F25" s="26"/>
      <c r="G25" s="26"/>
      <c r="H25" s="26"/>
      <c r="I25" s="26"/>
      <c r="J25" s="26"/>
      <c r="K25" s="27"/>
      <c r="L25" s="28"/>
      <c r="M25" s="28"/>
      <c r="N25" s="24">
        <f t="shared" si="1"/>
        <v>0</v>
      </c>
    </row>
    <row r="26" spans="1:14" s="13" customFormat="1" ht="22.5" customHeight="1">
      <c r="A26" s="31">
        <v>15</v>
      </c>
      <c r="B26" s="29"/>
      <c r="C26" s="42" t="str">
        <f t="shared" si="0"/>
        <v/>
      </c>
      <c r="D26" s="25"/>
      <c r="E26" s="28"/>
      <c r="F26" s="28"/>
      <c r="G26" s="28"/>
      <c r="H26" s="26"/>
      <c r="I26" s="26"/>
      <c r="J26" s="26"/>
      <c r="K26" s="27"/>
      <c r="L26" s="28"/>
      <c r="M26" s="28"/>
      <c r="N26" s="24">
        <f t="shared" si="1"/>
        <v>0</v>
      </c>
    </row>
    <row r="27" spans="1:14" ht="22.5" customHeight="1">
      <c r="B27" s="18"/>
      <c r="C27" s="6"/>
      <c r="E27" s="2"/>
      <c r="F27" s="47">
        <f t="shared" ref="F27:G27" si="2">COUNTA(F12:F26)</f>
        <v>0</v>
      </c>
      <c r="G27" s="47">
        <f t="shared" si="2"/>
        <v>0</v>
      </c>
      <c r="H27" s="2"/>
      <c r="I27" s="2"/>
      <c r="J27" s="2"/>
      <c r="K27" s="2"/>
      <c r="L27" s="47">
        <f>COUNTA(L12:L26)</f>
        <v>0</v>
      </c>
      <c r="M27" s="2"/>
      <c r="N27" s="48">
        <f>SUM(N12:N26)</f>
        <v>0</v>
      </c>
    </row>
    <row r="28" spans="1:14" ht="16.5" customHeight="1">
      <c r="C28" s="6"/>
    </row>
    <row r="34" spans="3:3" ht="16.5" customHeight="1">
      <c r="C34" s="6"/>
    </row>
  </sheetData>
  <mergeCells count="15">
    <mergeCell ref="C1:L2"/>
    <mergeCell ref="N7:N10"/>
    <mergeCell ref="A7:A10"/>
    <mergeCell ref="B7:B10"/>
    <mergeCell ref="C7:C10"/>
    <mergeCell ref="D7:D10"/>
    <mergeCell ref="E7:E10"/>
    <mergeCell ref="F7:F9"/>
    <mergeCell ref="G7:G9"/>
    <mergeCell ref="K7:K10"/>
    <mergeCell ref="L7:L9"/>
    <mergeCell ref="M7:M10"/>
    <mergeCell ref="H7:H10"/>
    <mergeCell ref="I7:I10"/>
    <mergeCell ref="J7:J10"/>
  </mergeCells>
  <phoneticPr fontId="1"/>
  <dataValidations count="3">
    <dataValidation errorStyle="information" allowBlank="1" showInputMessage="1" showErrorMessage="1" errorTitle="日付の選択" error="H2:L2「検診日」セルと異なる日付です_x000a_問題ない場合はそのまま入力してください" sqref="K12:K26" xr:uid="{BDC8BB6D-488E-42F3-B539-49C0192BBC75}"/>
    <dataValidation type="list" allowBlank="1" showInputMessage="1" showErrorMessage="1" sqref="D12:D26" xr:uid="{84BE74FC-F397-4BC5-BE55-AD801A6CBD22}">
      <formula1>"男,女"</formula1>
    </dataValidation>
    <dataValidation type="list" allowBlank="1" showInputMessage="1" showErrorMessage="1" sqref="L11:L26 F11:G26" xr:uid="{69A697EB-7275-4A2F-B175-43F5DC1B5E26}">
      <formula1>"○"</formula1>
    </dataValidation>
  </dataValidations>
  <pageMargins left="0.15748031496062992" right="0.15748031496062992" top="0.35433070866141736" bottom="0.15748031496062992" header="0.23622047244094491" footer="0.15748031496062992"/>
  <pageSetup paperSize="9" orientation="landscape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18C8-6558-4640-A331-932196DCAF8C}">
  <dimension ref="A1:O26"/>
  <sheetViews>
    <sheetView zoomScale="85" zoomScaleNormal="85" workbookViewId="0">
      <pane xSplit="3" ySplit="9" topLeftCell="D10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ColWidth="7.75" defaultRowHeight="22.5" customHeight="1"/>
  <cols>
    <col min="1" max="1" width="4" style="4" customWidth="1"/>
    <col min="2" max="3" width="16.5" style="4" customWidth="1"/>
    <col min="4" max="6" width="7.75" style="4"/>
    <col min="7" max="7" width="10.125" style="5" customWidth="1"/>
    <col min="8" max="8" width="13.5" style="33" customWidth="1"/>
    <col min="9" max="9" width="7.75" style="33"/>
    <col min="10" max="10" width="11.125" style="34" customWidth="1"/>
    <col min="11" max="14" width="7.75" style="33"/>
    <col min="15" max="15" width="11.375" style="33" customWidth="1"/>
    <col min="16" max="16384" width="7.75" style="4"/>
  </cols>
  <sheetData>
    <row r="1" spans="1:15" ht="16.5" customHeight="1"/>
    <row r="2" spans="1:15" ht="18" customHeight="1">
      <c r="C2" s="51" t="s">
        <v>38</v>
      </c>
      <c r="D2" s="51"/>
      <c r="E2" s="51"/>
      <c r="F2" s="51"/>
      <c r="G2" s="51"/>
      <c r="H2" s="51"/>
      <c r="I2" s="51"/>
      <c r="J2" s="51"/>
      <c r="K2" s="51"/>
      <c r="L2" s="51"/>
    </row>
    <row r="3" spans="1:15" ht="18" customHeight="1"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5" ht="22.5" customHeight="1">
      <c r="B4" s="11" t="s">
        <v>27</v>
      </c>
      <c r="M4" s="4"/>
    </row>
    <row r="5" spans="1:15" ht="9" customHeight="1">
      <c r="C5" s="35"/>
      <c r="E5" s="36"/>
      <c r="F5" s="36"/>
      <c r="G5" s="36"/>
      <c r="H5" s="36"/>
      <c r="I5" s="37"/>
      <c r="J5" s="4"/>
      <c r="K5" s="4"/>
      <c r="L5" s="4"/>
      <c r="M5" s="4"/>
      <c r="N5" s="4"/>
      <c r="O5" s="4"/>
    </row>
    <row r="6" spans="1:15" s="38" customFormat="1" ht="22.5" customHeight="1">
      <c r="A6" s="66"/>
      <c r="B6" s="55" t="s">
        <v>14</v>
      </c>
      <c r="C6" s="55" t="s">
        <v>13</v>
      </c>
      <c r="D6" s="67" t="s">
        <v>9</v>
      </c>
      <c r="E6" s="68"/>
      <c r="F6" s="68"/>
      <c r="G6" s="68"/>
      <c r="H6" s="68"/>
      <c r="I6" s="68"/>
      <c r="J6" s="68"/>
      <c r="K6" s="68"/>
      <c r="L6" s="68"/>
      <c r="M6" s="68"/>
      <c r="N6" s="69"/>
      <c r="O6" s="73" t="s">
        <v>12</v>
      </c>
    </row>
    <row r="7" spans="1:15" s="38" customFormat="1" ht="22.5" customHeight="1">
      <c r="A7" s="66"/>
      <c r="B7" s="55"/>
      <c r="C7" s="55"/>
      <c r="D7" s="70" t="s">
        <v>36</v>
      </c>
      <c r="E7" s="71"/>
      <c r="F7" s="71"/>
      <c r="G7" s="71"/>
      <c r="H7" s="71"/>
      <c r="I7" s="71"/>
      <c r="J7" s="71"/>
      <c r="K7" s="71"/>
      <c r="L7" s="71"/>
      <c r="M7" s="71"/>
      <c r="N7" s="72"/>
      <c r="O7" s="74"/>
    </row>
    <row r="8" spans="1:15" s="39" customFormat="1" ht="25.5" customHeight="1">
      <c r="A8" s="66"/>
      <c r="B8" s="55"/>
      <c r="C8" s="55"/>
      <c r="D8" s="14" t="s">
        <v>1</v>
      </c>
      <c r="E8" s="14" t="s">
        <v>2</v>
      </c>
      <c r="F8" s="14" t="s">
        <v>16</v>
      </c>
      <c r="G8" s="14" t="s">
        <v>5</v>
      </c>
      <c r="H8" s="50" t="s">
        <v>10</v>
      </c>
      <c r="I8" s="14" t="s">
        <v>7</v>
      </c>
      <c r="J8" s="14" t="s">
        <v>6</v>
      </c>
      <c r="K8" s="14" t="s">
        <v>17</v>
      </c>
      <c r="L8" s="14" t="s">
        <v>18</v>
      </c>
      <c r="M8" s="14" t="s">
        <v>3</v>
      </c>
      <c r="N8" s="14" t="s">
        <v>4</v>
      </c>
      <c r="O8" s="74"/>
    </row>
    <row r="9" spans="1:15" s="39" customFormat="1" ht="25.5" customHeight="1">
      <c r="A9" s="66"/>
      <c r="B9" s="56"/>
      <c r="C9" s="56"/>
      <c r="D9" s="15">
        <v>4000</v>
      </c>
      <c r="E9" s="15">
        <v>5000</v>
      </c>
      <c r="F9" s="15">
        <v>5500</v>
      </c>
      <c r="G9" s="15">
        <v>14000</v>
      </c>
      <c r="H9" s="15">
        <v>14000</v>
      </c>
      <c r="I9" s="15">
        <v>14000</v>
      </c>
      <c r="J9" s="15">
        <v>23000</v>
      </c>
      <c r="K9" s="15">
        <v>2400</v>
      </c>
      <c r="L9" s="15">
        <v>2000</v>
      </c>
      <c r="M9" s="15">
        <v>5500</v>
      </c>
      <c r="N9" s="15">
        <v>6000</v>
      </c>
      <c r="O9" s="75"/>
    </row>
    <row r="10" spans="1:15" s="38" customFormat="1" ht="21" customHeight="1">
      <c r="A10" s="40" t="s">
        <v>0</v>
      </c>
      <c r="B10" s="41" t="s">
        <v>21</v>
      </c>
      <c r="C10" s="42" t="str">
        <f>PHONETIC(B10)</f>
        <v>サカド　ハナコ</v>
      </c>
      <c r="D10" s="16"/>
      <c r="E10" s="16"/>
      <c r="F10" s="16" t="s">
        <v>25</v>
      </c>
      <c r="G10" s="16" t="s">
        <v>8</v>
      </c>
      <c r="H10" s="16"/>
      <c r="I10" s="16"/>
      <c r="J10" s="16"/>
      <c r="K10" s="16"/>
      <c r="L10" s="16"/>
      <c r="M10" s="16"/>
      <c r="N10" s="16"/>
      <c r="O10" s="17">
        <f>IF(SUMIF(D10:N10,"〇",$D$9:$N$9)&lt;&gt;0,SUMIF(D10:N10,"〇",$D$9:$N$9),"")</f>
        <v>19500</v>
      </c>
    </row>
    <row r="11" spans="1:15" s="1" customFormat="1" ht="22.5" customHeight="1">
      <c r="A11" s="43">
        <v>1</v>
      </c>
      <c r="B11" s="44"/>
      <c r="C11" s="42" t="str">
        <f t="shared" ref="C11:C25" si="0">PHONETIC(B11)</f>
        <v/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17" t="str">
        <f t="shared" ref="O11:O25" si="1">IF(SUMIF(D11:N11,"〇",$D$9:$N$9)&lt;&gt;0,SUMIF(D11:N11,"〇",$D$9:$N$9),"")</f>
        <v/>
      </c>
    </row>
    <row r="12" spans="1:15" s="1" customFormat="1" ht="22.5" customHeight="1">
      <c r="A12" s="43">
        <v>2</v>
      </c>
      <c r="B12" s="46"/>
      <c r="C12" s="42" t="str">
        <f t="shared" si="0"/>
        <v/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17" t="str">
        <f t="shared" si="1"/>
        <v/>
      </c>
    </row>
    <row r="13" spans="1:15" s="1" customFormat="1" ht="22.5" customHeight="1">
      <c r="A13" s="43">
        <v>3</v>
      </c>
      <c r="B13" s="46"/>
      <c r="C13" s="42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7" t="str">
        <f t="shared" si="1"/>
        <v/>
      </c>
    </row>
    <row r="14" spans="1:15" s="1" customFormat="1" ht="22.5" customHeight="1">
      <c r="A14" s="43">
        <v>4</v>
      </c>
      <c r="B14" s="46"/>
      <c r="C14" s="42" t="str">
        <f t="shared" si="0"/>
        <v/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7" t="str">
        <f t="shared" si="1"/>
        <v/>
      </c>
    </row>
    <row r="15" spans="1:15" s="1" customFormat="1" ht="22.5" customHeight="1">
      <c r="A15" s="43">
        <v>5</v>
      </c>
      <c r="B15" s="46"/>
      <c r="C15" s="42" t="str">
        <f t="shared" si="0"/>
        <v/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17" t="str">
        <f t="shared" si="1"/>
        <v/>
      </c>
    </row>
    <row r="16" spans="1:15" s="1" customFormat="1" ht="22.5" customHeight="1">
      <c r="A16" s="43">
        <v>6</v>
      </c>
      <c r="B16" s="46"/>
      <c r="C16" s="42" t="str">
        <f t="shared" si="0"/>
        <v/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17" t="str">
        <f t="shared" si="1"/>
        <v/>
      </c>
    </row>
    <row r="17" spans="1:15" s="1" customFormat="1" ht="22.5" customHeight="1">
      <c r="A17" s="43">
        <v>7</v>
      </c>
      <c r="B17" s="46"/>
      <c r="C17" s="42" t="str">
        <f t="shared" si="0"/>
        <v/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17" t="str">
        <f t="shared" si="1"/>
        <v/>
      </c>
    </row>
    <row r="18" spans="1:15" s="1" customFormat="1" ht="22.5" customHeight="1">
      <c r="A18" s="43">
        <v>8</v>
      </c>
      <c r="B18" s="46"/>
      <c r="C18" s="42" t="str">
        <f t="shared" si="0"/>
        <v/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 t="str">
        <f t="shared" si="1"/>
        <v/>
      </c>
    </row>
    <row r="19" spans="1:15" s="1" customFormat="1" ht="22.5" customHeight="1">
      <c r="A19" s="43">
        <v>9</v>
      </c>
      <c r="B19" s="46"/>
      <c r="C19" s="42" t="str">
        <f t="shared" si="0"/>
        <v/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7" t="str">
        <f t="shared" si="1"/>
        <v/>
      </c>
    </row>
    <row r="20" spans="1:15" s="1" customFormat="1" ht="22.5" customHeight="1">
      <c r="A20" s="43">
        <v>10</v>
      </c>
      <c r="B20" s="46"/>
      <c r="C20" s="42" t="str">
        <f t="shared" si="0"/>
        <v/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7" t="str">
        <f t="shared" si="1"/>
        <v/>
      </c>
    </row>
    <row r="21" spans="1:15" s="1" customFormat="1" ht="22.5" customHeight="1">
      <c r="A21" s="43">
        <v>11</v>
      </c>
      <c r="B21" s="46"/>
      <c r="C21" s="42" t="str">
        <f t="shared" si="0"/>
        <v/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17" t="str">
        <f t="shared" si="1"/>
        <v/>
      </c>
    </row>
    <row r="22" spans="1:15" s="1" customFormat="1" ht="22.5" customHeight="1">
      <c r="A22" s="43">
        <v>12</v>
      </c>
      <c r="B22" s="46"/>
      <c r="C22" s="42" t="str">
        <f t="shared" si="0"/>
        <v/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7" t="str">
        <f t="shared" si="1"/>
        <v/>
      </c>
    </row>
    <row r="23" spans="1:15" s="1" customFormat="1" ht="22.5" customHeight="1">
      <c r="A23" s="43">
        <v>13</v>
      </c>
      <c r="B23" s="46"/>
      <c r="C23" s="42" t="str">
        <f t="shared" si="0"/>
        <v/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17" t="str">
        <f t="shared" si="1"/>
        <v/>
      </c>
    </row>
    <row r="24" spans="1:15" s="1" customFormat="1" ht="22.5" customHeight="1">
      <c r="A24" s="43">
        <v>14</v>
      </c>
      <c r="B24" s="46"/>
      <c r="C24" s="42" t="str">
        <f t="shared" si="0"/>
        <v/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17" t="str">
        <f t="shared" si="1"/>
        <v/>
      </c>
    </row>
    <row r="25" spans="1:15" s="1" customFormat="1" ht="22.5" customHeight="1">
      <c r="A25" s="43">
        <v>15</v>
      </c>
      <c r="B25" s="46"/>
      <c r="C25" s="42" t="str">
        <f t="shared" si="0"/>
        <v/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17" t="str">
        <f t="shared" si="1"/>
        <v/>
      </c>
    </row>
    <row r="26" spans="1:15" ht="22.5" customHeight="1">
      <c r="D26" s="47">
        <f t="shared" ref="D26:N26" si="2">COUNTA(D11:D25)</f>
        <v>0</v>
      </c>
      <c r="E26" s="47">
        <f t="shared" si="2"/>
        <v>0</v>
      </c>
      <c r="F26" s="47">
        <f t="shared" si="2"/>
        <v>0</v>
      </c>
      <c r="G26" s="47">
        <f t="shared" si="2"/>
        <v>0</v>
      </c>
      <c r="H26" s="47">
        <f t="shared" si="2"/>
        <v>0</v>
      </c>
      <c r="I26" s="47">
        <f t="shared" si="2"/>
        <v>0</v>
      </c>
      <c r="J26" s="47">
        <f t="shared" si="2"/>
        <v>0</v>
      </c>
      <c r="K26" s="47">
        <f t="shared" si="2"/>
        <v>0</v>
      </c>
      <c r="L26" s="47">
        <f t="shared" si="2"/>
        <v>0</v>
      </c>
      <c r="M26" s="47">
        <f t="shared" si="2"/>
        <v>0</v>
      </c>
      <c r="N26" s="47">
        <f t="shared" si="2"/>
        <v>0</v>
      </c>
      <c r="O26" s="49">
        <f>SUM(O11:O25)</f>
        <v>0</v>
      </c>
    </row>
  </sheetData>
  <mergeCells count="7">
    <mergeCell ref="C2:L3"/>
    <mergeCell ref="A6:A9"/>
    <mergeCell ref="D6:N6"/>
    <mergeCell ref="D7:N7"/>
    <mergeCell ref="O6:O9"/>
    <mergeCell ref="B6:B9"/>
    <mergeCell ref="C6:C9"/>
  </mergeCells>
  <phoneticPr fontId="1"/>
  <dataValidations count="1">
    <dataValidation type="list" allowBlank="1" showInputMessage="1" showErrorMessage="1" sqref="D10:N25" xr:uid="{8E647F91-C70D-4619-87DB-E5FC812148F6}">
      <formula1>"〇"</formula1>
    </dataValidation>
  </dataValidations>
  <pageMargins left="0.17" right="0.15748031496062992" top="0.18" bottom="0.15748031496062992" header="0.17" footer="0.15748031496062992"/>
  <pageSetup paperSize="9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健診申込フォーム</vt:lpstr>
      <vt:lpstr>オプションフォーム</vt:lpstr>
      <vt:lpstr>オプションフォーム!Print_Titles</vt:lpstr>
      <vt:lpstr>健診申込フォーム!Print_Titles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ORDUSER</dc:creator>
  <cp:lastModifiedBy>user</cp:lastModifiedBy>
  <cp:lastPrinted>2024-11-26T23:34:20Z</cp:lastPrinted>
  <dcterms:created xsi:type="dcterms:W3CDTF">2009-02-24T01:06:37Z</dcterms:created>
  <dcterms:modified xsi:type="dcterms:W3CDTF">2024-12-09T06:15:59Z</dcterms:modified>
</cp:coreProperties>
</file>